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SO 406 Osvetlenie vnutrobloku\OPEN\"/>
    </mc:Choice>
  </mc:AlternateContent>
  <xr:revisionPtr revIDLastSave="0" documentId="13_ncr:1_{9C1698B7-C871-4DC4-BCFA-94D3942636B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4" i="4" l="1"/>
  <c r="U18" i="4"/>
  <c r="AV24" i="4"/>
  <c r="AV18" i="4"/>
  <c r="T27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6A36FEB9-40B0-4811-9637-DA527B87DFE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B691316B-D97B-49AD-98E0-9E29A69891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92385EBB-2445-4753-BB7F-6EE6B6CE7F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DCE22D46-5146-4196-9DEE-C2F931131C5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<sst xmlns="http://schemas.openxmlformats.org/spreadsheetml/2006/main" count="125" uniqueCount="100">
  <si>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</si>
  <si>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</si>
  <si>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</si>
  <si>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</si>
  <si>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</si>
  <si>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</si>
  <si>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</si>
  <si>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</si>
  <si>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</si>
  <si>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</si>
  <si>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</si>
  <si>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</si>
  <si>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</si>
  <si>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</si>
  <si>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</si>
  <si>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</si>
  <si>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</si>
  <si>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</si>
  <si>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</si>
  <si>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</si>
  <si>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</si>
  <si>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</si>
  <si>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</si>
  <si>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</si>
  <si>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</si>
  <si>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</si>
  <si>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</si>
  <si>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</si>
  <si>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</si>
  <si>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</si>
  <si>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</si>
  <si>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</si>
  <si>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</si>
  <si>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</si>
  <si>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</si>
  <si>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</si>
  <si>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</si>
  <si>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</si>
  <si>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</si>
  <si>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</si>
  <si>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</si>
  <si>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</si>
  <si>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</si>
  <si>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</si>
  <si>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</si>
  <si>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</si>
  <si>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</si>
  <si>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</si>
  <si>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</si>
  <si>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</si>
  <si>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</si>
  <si>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</si>
  <si>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</si>
  <si>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</si>
  <si>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</si>
  <si>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</si>
  <si>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</si>
  <si>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</si>
  <si>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</si>
  <si>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</si>
  <si>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</si>
  <si>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</si>
  <si>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</si>
  <si>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</si>
  <si>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</si>
  <si>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</si>
  <si>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</si>
  <si>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</si>
  <si>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</si>
  <si>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</si>
  <si>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</si>
  <si>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</si>
  <si>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</si>
  <si>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</si>
  <si>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</si>
  <si>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</si>
  <si>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</si>
  <si>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</si>
  <si>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</si>
  <si>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</si>
  <si>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</si>
  <si>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</si>
  <si>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</si>
  <si>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</si>
  <si>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</si>
  <si>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</si>
  <si>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</si>
  <si>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</si>
  <si>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</si>
  <si>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</si>
  <si>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xlsx</t>
  </si>
  <si>
    <t>docx</t>
  </si>
  <si>
    <t>3001</t>
  </si>
  <si>
    <t>SITUÁCIA</t>
  </si>
  <si>
    <t>SITUACIA</t>
  </si>
  <si>
    <t>1:200</t>
  </si>
  <si>
    <t>Vlárska 50/A
831 01 BRATISLAVA
TEL: +421 948 030 073 
EMAIL: pareli@pareli.sk</t>
  </si>
  <si>
    <t>406 - OSVETLENIE VNÚTROBLOKU</t>
  </si>
  <si>
    <t>406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</si>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</sst>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/>
      <protection locked="0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30" zoomScaleNormal="90" zoomScaleSheetLayoutView="13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U33" sqref="U33:V33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47</v>
      </c>
      <c r="F1" s="2"/>
      <c r="G1" s="2"/>
      <c r="H1" s="2"/>
      <c r="I1" s="2"/>
      <c r="J1" s="3"/>
      <c r="L1" s="97" t="s">
        <v>99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73"/>
      <c r="R2" s="73"/>
      <c r="S2" s="73"/>
      <c r="T2" s="73"/>
      <c r="U2" s="73"/>
      <c r="V2" s="72" t="s">
        <v>85</v>
      </c>
      <c r="W2" s="70"/>
      <c r="Z2" s="72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95" t="s">
        <v>89</v>
      </c>
      <c r="M3" s="95"/>
      <c r="N3" s="95"/>
      <c r="O3" s="95"/>
      <c r="P3"/>
      <c r="Q3" s="73"/>
      <c r="R3" s="73"/>
      <c r="S3" s="73"/>
      <c r="T3" s="73"/>
      <c r="U3" s="73"/>
      <c r="V3" s="83"/>
      <c r="W3" s="70"/>
      <c r="Z3" s="72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4"/>
      <c r="R4" s="74"/>
      <c r="S4" s="74"/>
      <c r="T4" s="74"/>
      <c r="U4" s="74"/>
      <c r="V4" s="72" t="s">
        <v>84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50</v>
      </c>
      <c r="F5" s="6"/>
      <c r="G5" s="6"/>
      <c r="H5" s="6"/>
      <c r="I5" s="6"/>
      <c r="J5" s="6"/>
      <c r="L5" s="80" t="s">
        <v>70</v>
      </c>
      <c r="M5" s="80"/>
      <c r="N5" s="80"/>
      <c r="O5" s="80"/>
      <c r="P5"/>
      <c r="Q5" s="75"/>
      <c r="R5" s="75"/>
      <c r="S5" s="75"/>
      <c r="T5" s="75"/>
      <c r="U5" s="75"/>
      <c r="V5" s="72"/>
      <c r="W5" s="70"/>
    </row>
    <row r="6" spans="1:48" ht="11.1" customHeight="1" thickBot="1" x14ac:dyDescent="0.3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51</v>
      </c>
      <c r="F7" s="19"/>
      <c r="G7" s="19"/>
      <c r="H7" s="19"/>
      <c r="I7" s="19"/>
      <c r="J7" s="19"/>
      <c r="L7" s="80" t="s">
        <v>78</v>
      </c>
      <c r="M7" s="80"/>
      <c r="N7" s="80"/>
      <c r="O7" s="80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1"/>
      <c r="S8" s="91"/>
      <c r="T8" s="91"/>
      <c r="U8" s="91"/>
      <c r="V8" s="72" t="s">
        <v>96</v>
      </c>
      <c r="W8" s="96"/>
    </row>
    <row r="9" spans="1:48" ht="12.2" customHeight="1" x14ac:dyDescent="0.25">
      <c r="A9" s="86"/>
      <c r="B9" s="86"/>
      <c r="C9" s="86"/>
      <c r="D9" s="86"/>
      <c r="E9" s="24" t="s">
        <v>52</v>
      </c>
      <c r="F9" s="25"/>
      <c r="G9" s="25"/>
      <c r="H9" s="25"/>
      <c r="I9" s="25"/>
      <c r="J9" s="25"/>
      <c r="L9" s="80" t="s">
        <v>97</v>
      </c>
      <c r="M9" s="80"/>
      <c r="N9" s="80"/>
      <c r="O9" s="80"/>
      <c r="P9"/>
      <c r="Q9" s="91"/>
      <c r="R9" s="91"/>
      <c r="S9" s="91"/>
      <c r="T9" s="91"/>
      <c r="U9" s="91"/>
      <c r="V9" s="96"/>
      <c r="W9" s="96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80"/>
      <c r="M10" s="80"/>
      <c r="N10" s="80"/>
      <c r="O10" s="80"/>
      <c r="P10"/>
      <c r="Q10" s="91"/>
      <c r="R10" s="91"/>
      <c r="S10" s="91"/>
      <c r="T10" s="91"/>
      <c r="U10" s="91"/>
      <c r="V10" s="96"/>
      <c r="W10" s="96"/>
    </row>
    <row r="11" spans="1:48" ht="12.2" customHeight="1" x14ac:dyDescent="0.25">
      <c r="A11" s="86"/>
      <c r="B11" s="86"/>
      <c r="C11" s="86"/>
      <c r="D11" s="86"/>
      <c r="E11" s="27" t="s">
        <v>53</v>
      </c>
      <c r="F11" s="28"/>
      <c r="G11" s="28"/>
      <c r="H11" s="28"/>
      <c r="I11" s="28"/>
      <c r="J11" s="28"/>
      <c r="L11" s="89" t="s">
        <v>87</v>
      </c>
      <c r="M11" s="89"/>
      <c r="N11" s="89"/>
      <c r="O11" s="89"/>
      <c r="P11"/>
      <c r="Q11" s="91"/>
      <c r="R11" s="91"/>
      <c r="S11" s="91"/>
      <c r="T11" s="91"/>
      <c r="U11" s="91"/>
      <c r="V11" s="96"/>
      <c r="W11" s="96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0"/>
      <c r="M12" s="90"/>
      <c r="N12" s="90"/>
      <c r="O12" s="90"/>
      <c r="P12" s="10"/>
      <c r="Q12" s="92"/>
      <c r="R12" s="92"/>
      <c r="S12" s="92"/>
      <c r="T12" s="92"/>
      <c r="U12" s="92"/>
      <c r="V12" s="83"/>
      <c r="W12" s="83"/>
    </row>
    <row r="13" spans="1:48" ht="11.1" customHeight="1" thickBot="1" x14ac:dyDescent="0.3">
      <c r="E13" s="87" t="s">
        <v>54</v>
      </c>
      <c r="F13" s="87"/>
      <c r="G13" s="87"/>
      <c r="H13" s="87"/>
      <c r="I13" s="87"/>
      <c r="J13" s="87"/>
      <c r="K13" s="87"/>
      <c r="L13" s="87"/>
      <c r="M13" s="87"/>
      <c r="N13" s="11"/>
      <c r="O13" s="11" t="s">
        <v>8</v>
      </c>
      <c r="P13" s="87" t="s">
        <v>9</v>
      </c>
      <c r="Q13" s="87"/>
      <c r="R13" s="87"/>
      <c r="S13" s="87"/>
      <c r="T13" s="88"/>
      <c r="U13" s="93" t="s">
        <v>10</v>
      </c>
      <c r="V13" s="93"/>
      <c r="W13" s="9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78" t="s">
        <v>61</v>
      </c>
      <c r="P14" s="79"/>
      <c r="Q14" s="13" t="s">
        <v>62</v>
      </c>
      <c r="R14" s="13" t="s">
        <v>63</v>
      </c>
      <c r="S14" s="13" t="s">
        <v>64</v>
      </c>
      <c r="T14" s="13" t="s">
        <v>37</v>
      </c>
      <c r="U14" s="81" t="s">
        <v>65</v>
      </c>
      <c r="V14" s="81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89</v>
      </c>
      <c r="G15" s="16"/>
      <c r="H15" s="16" t="s">
        <v>79</v>
      </c>
      <c r="I15" s="16" t="s">
        <v>98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406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IF(W17="","p0",INDEX(Y$13:AS49,1,MATCH(MAXA(Y17:AS17),Y17:AS17)))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90</v>
      </c>
      <c r="S17" s="45" t="s">
        <v>70</v>
      </c>
      <c r="T17" s="66">
        <v>1</v>
      </c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2110109_DSP_E_406_000_0000_00_ZD.xlsx</v>
      </c>
      <c r="V17" s="77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2110109_DSP__E_406__0000_00_ZD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406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IF(W18="","p0",INDEX(Y$13:AS46,1,MATCH(MAXA(Y18:AS18),Y18:AS18)))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91</v>
      </c>
      <c r="S18" s="45" t="s">
        <v>70</v>
      </c>
      <c r="T18" s="66">
        <v>4</v>
      </c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2110109_DSP_E_406_000_1001_00_TS.docx</v>
      </c>
      <c r="V18" s="77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2110109_DSP__E_406__1001_00_TS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77"/>
      <c r="V19" s="77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77"/>
      <c r="V21" s="77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77"/>
      <c r="V22" s="77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4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406</v>
      </c>
      <c r="J24" s="43" t="str">
        <f t="shared" si="4"/>
        <v>000</v>
      </c>
      <c r="K24" s="47" t="str">
        <f t="shared" si="4"/>
        <v/>
      </c>
      <c r="L24" s="59" t="s">
        <v>92</v>
      </c>
      <c r="M24" s="43" t="str">
        <f>IF(W24="","p0",INDEX(Y$13:AS46,1,MATCH(MAXA(Y24:AS24),Y24:AS24)))</f>
        <v>00</v>
      </c>
      <c r="N24" s="43"/>
      <c r="O24" s="67" t="s">
        <v>93</v>
      </c>
      <c r="P24" s="62"/>
      <c r="Q24" s="44" t="s">
        <v>94</v>
      </c>
      <c r="R24" s="44" t="s">
        <v>75</v>
      </c>
      <c r="S24" s="44" t="s">
        <v>95</v>
      </c>
      <c r="T24" s="65">
        <v>6</v>
      </c>
      <c r="U24" s="77" t="str">
        <f t="shared" ref="U24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2110109_DSP_E_406_000_3001_00_SITUACIA.dwg</v>
      </c>
      <c r="V24" s="77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2110109_DSP__E_406__3001_00_SITUACIA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77"/>
      <c r="V25" s="77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77"/>
      <c r="V26" s="77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6"/>
      <c r="P27" s="76"/>
      <c r="Q27" s="63"/>
      <c r="R27" s="63"/>
      <c r="S27" s="69" t="s">
        <v>80</v>
      </c>
      <c r="T27" s="48">
        <f>SUM(T17:T26)</f>
        <v>11</v>
      </c>
      <c r="U27" s="85"/>
      <c r="V27" s="85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4"/>
      <c r="V28" s="8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4"/>
      <c r="V29" s="8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4"/>
      <c r="V30" s="8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4"/>
      <c r="V31" s="8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2"/>
      <c r="V39" s="82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82"/>
      <c r="V40" s="82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3 A21:XFD22 U24:V26 A17:XFD19 Y24:Y26" name="Oblast1" securityDescriptor="O:WDG:WDD:(A;;CC;;;WD)"/>
    <protectedRange sqref="Q24:S26 X24:X26 AA24:XFD26 B24:J26 L24:N26" name="Oblast3_1"/>
    <protectedRange sqref="O24:P26 K24:K26 A24:A26 Z24:Z26 T24:T26" name="Oblast1_2" securityDescriptor="O:WDG:WDD:(A;;CC;;;WD)"/>
    <protectedRange sqref="W24:W26" name="Oblast2_1_1"/>
  </protectedRanges>
  <autoFilter ref="W14:AV14" xr:uid="{00000000-0009-0000-0000-000000000000}"/>
  <mergeCells count="48"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  <mergeCell ref="U28:V28"/>
    <mergeCell ref="U27:V27"/>
    <mergeCell ref="U26:V26"/>
    <mergeCell ref="U21:V21"/>
    <mergeCell ref="U24:V24"/>
    <mergeCell ref="U22:V22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Z2:Z3"/>
    <mergeCell ref="Q2:U3"/>
    <mergeCell ref="Q4:U6"/>
    <mergeCell ref="O27:P27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2022-06-13T10:18:24Z</cp:lastPrinted>
  <dcterms:created xsi:type="dcterms:W3CDTF">2015-12-21T15:42:21Z</dcterms:created>
  <dcterms:modified xsi:type="dcterms:W3CDTF">2023-06-12T08:24:51Z</dcterms:modified>
</cp:coreProperties>
</file>